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Nueva carpeta\"/>
    </mc:Choice>
  </mc:AlternateContent>
  <bookViews>
    <workbookView xWindow="0" yWindow="0" windowWidth="21600" windowHeight="11025"/>
  </bookViews>
  <sheets>
    <sheet name="TRIMESTRE (3)" sheetId="7" r:id="rId1"/>
  </sheets>
  <definedNames>
    <definedName name="_xlnm.Print_Area" localSheetId="0">'TRIMESTRE (3)'!$A$1:$E$70</definedName>
    <definedName name="_xlnm.Print_Titles" localSheetId="0">'TRIMESTRE (3)'!$1:$10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7" l="1"/>
  <c r="D21" i="7"/>
  <c r="E21" i="7"/>
  <c r="B21" i="7"/>
  <c r="C13" i="7" l="1"/>
  <c r="B13" i="7"/>
  <c r="C19" i="7"/>
  <c r="B19" i="7"/>
  <c r="D19" i="7"/>
  <c r="E19" i="7"/>
  <c r="B12" i="7"/>
  <c r="C18" i="7"/>
  <c r="D18" i="7"/>
  <c r="E18" i="7"/>
  <c r="B18" i="7"/>
  <c r="B20" i="7"/>
  <c r="C20" i="7"/>
  <c r="D20" i="7"/>
  <c r="E20" i="7"/>
  <c r="C17" i="7"/>
  <c r="D17" i="7"/>
  <c r="E17" i="7"/>
  <c r="B17" i="7"/>
  <c r="B22" i="7" l="1"/>
  <c r="B16" i="7"/>
  <c r="B15" i="7"/>
  <c r="B14" i="7"/>
  <c r="B11" i="7" s="1"/>
  <c r="D13" i="7"/>
  <c r="E13" i="7"/>
  <c r="C22" i="7"/>
  <c r="D22" i="7"/>
  <c r="E22" i="7"/>
  <c r="C15" i="7"/>
  <c r="D15" i="7"/>
  <c r="E15" i="7"/>
  <c r="B42" i="7" l="1"/>
  <c r="C55" i="7"/>
  <c r="D55" i="7"/>
  <c r="E55" i="7"/>
  <c r="B55" i="7"/>
  <c r="B24" i="7" l="1"/>
  <c r="B23" i="7" s="1"/>
  <c r="D14" i="7" l="1"/>
  <c r="E14" i="7"/>
  <c r="C14" i="7"/>
  <c r="C42" i="7" l="1"/>
  <c r="D42" i="7"/>
  <c r="E42" i="7"/>
  <c r="C31" i="7"/>
  <c r="D31" i="7"/>
  <c r="E31" i="7"/>
  <c r="B31" i="7"/>
  <c r="C16" i="7"/>
  <c r="D16" i="7"/>
  <c r="E16" i="7"/>
  <c r="E49" i="7"/>
  <c r="D49" i="7"/>
  <c r="D48" i="7" s="1"/>
  <c r="C49" i="7"/>
  <c r="B49" i="7"/>
  <c r="E24" i="7"/>
  <c r="E23" i="7" s="1"/>
  <c r="D24" i="7"/>
  <c r="D23" i="7" s="1"/>
  <c r="C24" i="7"/>
  <c r="C23" i="7" s="1"/>
  <c r="E12" i="7"/>
  <c r="E11" i="7" s="1"/>
  <c r="D12" i="7"/>
  <c r="D11" i="7" s="1"/>
  <c r="C12" i="7"/>
  <c r="C11" i="7" l="1"/>
  <c r="B30" i="7"/>
  <c r="C48" i="7"/>
  <c r="B48" i="7"/>
  <c r="E48" i="7"/>
  <c r="D30" i="7"/>
  <c r="C30" i="7"/>
  <c r="E30" i="7"/>
</calcChain>
</file>

<file path=xl/sharedStrings.xml><?xml version="1.0" encoding="utf-8"?>
<sst xmlns="http://schemas.openxmlformats.org/spreadsheetml/2006/main" count="71" uniqueCount="38">
  <si>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</si>
  <si>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</si>
  <si>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</si>
  <si>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</si>
  <si>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</si>
  <si>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</si>
  <si>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</si>
  <si>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</si>
  <si>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</si>
  <si>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</si>
  <si>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Administración pública</t>
  </si>
  <si>
    <t>Colón</t>
  </si>
  <si>
    <t>Panamá</t>
  </si>
  <si>
    <t>San Miguelito</t>
  </si>
  <si>
    <t>Arraiján</t>
  </si>
  <si>
    <t>La Chorrera</t>
  </si>
  <si>
    <t>(1)  Se refiere a los locales comerciales y oficinas que contiene un centro comercial, salones en un  centro educativo,</t>
  </si>
  <si>
    <t>Otros (3)</t>
  </si>
  <si>
    <t>(3)  Son  edificios y  estructuras destinadas a  albergues,  estacionamientos,  galeras para  criaderos y  ceba de animales,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</si>
  <si>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</si>
  <si>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</si>
  <si>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</si>
  <si>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</si>
  <si>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</si>
  <si>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</si>
  <si>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</si>
  <si>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</si>
  <si>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</si>
  <si>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</si>
  <si>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t>Unidades(1)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</si>
  <si>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</si>
  <si>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(P)  Cifras preliminares.</t>
  </si>
  <si>
    <t xml:space="preserve">      clubes,  salas de reuniones, cines, teatros, estadios deportivos y otros para el esparcimiento. </t>
  </si>
  <si>
    <t xml:space="preserve">      habitaciones en un hotel, etc.</t>
  </si>
  <si>
    <t>Industrias</t>
  </si>
  <si>
    <t>(2)  Incluye cuartos de alquiler.</t>
  </si>
  <si>
    <t xml:space="preserve">NOTA: Obras que iniciaron el proceso de construcción en el período de referencia. </t>
  </si>
  <si>
    <t>SEGÚN DISTRITO Y TIPO DE EDIFICACIÓN: PRIMER TRIMESTRE 2022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</si>
</sst>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7" xfId="2" applyNumberFormat="1" applyFont="1" applyFill="1" applyBorder="1"/>
    <xf numFmtId="164" fontId="1" fillId="0" borderId="7" xfId="3" applyNumberFormat="1" applyFont="1" applyFill="1" applyBorder="1" applyAlignment="1">
      <alignment horizontal="right"/>
    </xf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164" fontId="2" fillId="0" borderId="7" xfId="2" applyNumberFormat="1" applyFont="1" applyFill="1" applyBorder="1"/>
    <xf numFmtId="164" fontId="2" fillId="0" borderId="0" xfId="2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164" fontId="1" fillId="0" borderId="5" xfId="3" applyNumberFormat="1" applyFont="1" applyFill="1" applyBorder="1" applyAlignment="1">
      <alignment horizontal="right"/>
    </xf>
    <xf numFmtId="164" fontId="1" fillId="0" borderId="5" xfId="2" applyNumberFormat="1" applyFont="1" applyFill="1" applyBorder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  <xf numFmtId="0" fontId="4" fillId="2" borderId="0" xfId="0" applyFont="1" applyFill="1" applyAlignment="1">
      <alignment horizontal="center"/>
    </xf>
    <xf numFmtId="164" fontId="6" fillId="0" borderId="7" xfId="0" applyNumberFormat="1" applyFont="1" applyFill="1" applyBorder="1"/>
    <xf numFmtId="164" fontId="6" fillId="0" borderId="5" xfId="0" applyNumberFormat="1" applyFont="1" applyFill="1" applyBorder="1"/>
    <xf numFmtId="164" fontId="7" fillId="0" borderId="7" xfId="0" applyNumberFormat="1" applyFont="1" applyFill="1" applyBorder="1"/>
    <xf numFmtId="164" fontId="7" fillId="0" borderId="5" xfId="0" applyNumberFormat="1" applyFont="1" applyFill="1" applyBorder="1"/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showGridLines="0" tabSelected="1" zoomScale="89" zoomScaleNormal="89" zoomScaleSheetLayoutView="100" workbookViewId="0">
      <selection activeCell="G10" sqref="G10"/>
    </sheetView>
  </sheetViews>
  <sheetFormatPr baseColWidth="10" defaultRowHeight="12.75" x14ac:dyDescent="0.2"/>
  <cols>
    <col min="1" max="1" width="30.5703125" style="17" customWidth="1"/>
    <col min="2" max="5" width="20.7109375" style="17" customWidth="1"/>
    <col min="6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49" customFormat="1" x14ac:dyDescent="0.2">
      <c r="A1" s="62" t="s">
        <v>23</v>
      </c>
      <c r="B1" s="62"/>
      <c r="C1" s="62"/>
      <c r="D1" s="62"/>
      <c r="E1" s="62"/>
      <c r="F1" s="50"/>
      <c r="G1" s="50"/>
      <c r="H1" s="50"/>
      <c r="I1" s="50"/>
      <c r="J1" s="50"/>
    </row>
    <row r="2" spans="1:10" s="49" customFormat="1" x14ac:dyDescent="0.2">
      <c r="A2" s="63" t="s">
        <v>24</v>
      </c>
      <c r="B2" s="63"/>
      <c r="C2" s="63"/>
      <c r="D2" s="63"/>
      <c r="E2" s="63"/>
      <c r="F2" s="51"/>
      <c r="G2" s="51"/>
      <c r="H2" s="51"/>
      <c r="I2" s="51"/>
      <c r="J2" s="51"/>
    </row>
    <row r="3" spans="1:10" s="49" customFormat="1" x14ac:dyDescent="0.2">
      <c r="A3" s="62" t="s">
        <v>25</v>
      </c>
      <c r="B3" s="62"/>
      <c r="C3" s="62"/>
      <c r="D3" s="62"/>
      <c r="E3" s="62"/>
      <c r="F3" s="50"/>
      <c r="G3" s="50"/>
      <c r="H3" s="50"/>
      <c r="I3" s="50"/>
      <c r="J3" s="50"/>
    </row>
    <row r="4" spans="1:10" s="49" customFormat="1" x14ac:dyDescent="0.2">
      <c r="A4" s="52"/>
      <c r="B4" s="52"/>
      <c r="C4" s="52"/>
      <c r="D4" s="52"/>
      <c r="E4" s="52"/>
      <c r="F4" s="50"/>
      <c r="G4" s="50"/>
      <c r="H4" s="50"/>
      <c r="I4" s="50"/>
      <c r="J4" s="50"/>
    </row>
    <row r="5" spans="1:10" s="2" customFormat="1" ht="12.75" customHeight="1" x14ac:dyDescent="0.2">
      <c r="A5" s="57" t="s">
        <v>27</v>
      </c>
      <c r="B5" s="57"/>
      <c r="C5" s="57"/>
      <c r="D5" s="57"/>
      <c r="E5" s="57"/>
      <c r="F5" s="1"/>
    </row>
    <row r="6" spans="1:10" s="2" customFormat="1" x14ac:dyDescent="0.2">
      <c r="A6" s="57" t="s">
        <v>28</v>
      </c>
      <c r="B6" s="57"/>
      <c r="C6" s="57"/>
      <c r="D6" s="57"/>
      <c r="E6" s="57"/>
      <c r="F6" s="1"/>
    </row>
    <row r="7" spans="1:10" s="2" customFormat="1" x14ac:dyDescent="0.2">
      <c r="A7" s="57" t="s">
        <v>37</v>
      </c>
      <c r="B7" s="57"/>
      <c r="C7" s="57"/>
      <c r="D7" s="57"/>
      <c r="E7" s="57"/>
      <c r="F7" s="1"/>
    </row>
    <row r="8" spans="1:10" s="2" customFormat="1" ht="13.5" customHeight="1" x14ac:dyDescent="0.2">
      <c r="A8" s="23"/>
      <c r="B8" s="23"/>
      <c r="C8" s="23"/>
      <c r="D8" s="23"/>
      <c r="E8" s="23"/>
      <c r="F8" s="1"/>
    </row>
    <row r="9" spans="1:10" s="2" customFormat="1" ht="27" customHeight="1" x14ac:dyDescent="0.2">
      <c r="A9" s="58" t="s">
        <v>26</v>
      </c>
      <c r="B9" s="60" t="s">
        <v>22</v>
      </c>
      <c r="C9" s="61"/>
      <c r="D9" s="61"/>
      <c r="E9" s="61"/>
      <c r="F9" s="1"/>
    </row>
    <row r="10" spans="1:10" s="2" customFormat="1" ht="59.25" customHeight="1" x14ac:dyDescent="0.2">
      <c r="A10" s="59"/>
      <c r="B10" s="47" t="s">
        <v>0</v>
      </c>
      <c r="C10" s="48" t="s">
        <v>29</v>
      </c>
      <c r="D10" s="47" t="s">
        <v>1</v>
      </c>
      <c r="E10" s="24" t="s">
        <v>30</v>
      </c>
      <c r="F10" s="1"/>
    </row>
    <row r="11" spans="1:10" s="20" customFormat="1" ht="20.100000000000001" customHeight="1" x14ac:dyDescent="0.2">
      <c r="A11" s="18" t="s">
        <v>2</v>
      </c>
      <c r="B11" s="19">
        <f>SUM(B12:B22)</f>
        <v>2877</v>
      </c>
      <c r="C11" s="19">
        <f t="shared" ref="C11:E11" si="0">SUM(C12:C22)</f>
        <v>4035</v>
      </c>
      <c r="D11" s="19">
        <f t="shared" si="0"/>
        <v>209746</v>
      </c>
      <c r="E11" s="19">
        <f t="shared" si="0"/>
        <v>474279</v>
      </c>
      <c r="F11" s="3"/>
    </row>
    <row r="12" spans="1:10" s="20" customFormat="1" ht="21" customHeight="1" x14ac:dyDescent="0.2">
      <c r="A12" s="25" t="s">
        <v>3</v>
      </c>
      <c r="B12" s="26">
        <f>B50+B25+B56+B32+B43</f>
        <v>2616</v>
      </c>
      <c r="C12" s="26">
        <f>C50+C25+C56+C32+C43</f>
        <v>2616</v>
      </c>
      <c r="D12" s="26">
        <f>D50+D25+D56+D32+D43</f>
        <v>128257</v>
      </c>
      <c r="E12" s="27">
        <f>E50+E25+E56+E32+E43</f>
        <v>210949</v>
      </c>
      <c r="F12" s="3"/>
    </row>
    <row r="13" spans="1:10" s="20" customFormat="1" ht="21" customHeight="1" x14ac:dyDescent="0.2">
      <c r="A13" s="25" t="s">
        <v>4</v>
      </c>
      <c r="B13" s="26">
        <f>B51+B57+B33+B44</f>
        <v>73</v>
      </c>
      <c r="C13" s="26">
        <f>C51+C57+C33+C44</f>
        <v>150</v>
      </c>
      <c r="D13" s="26">
        <f>D51+D57+D33+D44</f>
        <v>13017</v>
      </c>
      <c r="E13" s="27">
        <f>E51+E57+E33+E44</f>
        <v>24986</v>
      </c>
      <c r="F13" s="5"/>
      <c r="G13" s="3"/>
    </row>
    <row r="14" spans="1:10" s="22" customFormat="1" ht="21" customHeight="1" x14ac:dyDescent="0.2">
      <c r="A14" s="25" t="s">
        <v>5</v>
      </c>
      <c r="B14" s="26">
        <f>B52+B26+B58+B34+B45</f>
        <v>98</v>
      </c>
      <c r="C14" s="26">
        <f>C52+C26+C58+C34+C45</f>
        <v>1095</v>
      </c>
      <c r="D14" s="26">
        <f>D52+D26+D58+D34+D45</f>
        <v>34627</v>
      </c>
      <c r="E14" s="27">
        <f>E52+E26+E58+E34+E45</f>
        <v>98609</v>
      </c>
      <c r="F14" s="21"/>
    </row>
    <row r="15" spans="1:10" s="22" customFormat="1" ht="21" customHeight="1" x14ac:dyDescent="0.2">
      <c r="A15" s="25" t="s">
        <v>6</v>
      </c>
      <c r="B15" s="28">
        <f>B27+B35+B46+B59</f>
        <v>42</v>
      </c>
      <c r="C15" s="28">
        <f>C27+C35+C46+C59</f>
        <v>65</v>
      </c>
      <c r="D15" s="28">
        <f>D27+D35+D46+D59</f>
        <v>4829</v>
      </c>
      <c r="E15" s="28">
        <f>E27+E35+E46+E59</f>
        <v>10643</v>
      </c>
      <c r="F15" s="21"/>
    </row>
    <row r="16" spans="1:10" s="22" customFormat="1" ht="21" customHeight="1" x14ac:dyDescent="0.2">
      <c r="A16" s="25" t="s">
        <v>20</v>
      </c>
      <c r="B16" s="28">
        <f>+B36</f>
        <v>1</v>
      </c>
      <c r="C16" s="28">
        <f t="shared" ref="C16:E16" si="1">+C36</f>
        <v>6</v>
      </c>
      <c r="D16" s="28">
        <f t="shared" si="1"/>
        <v>220</v>
      </c>
      <c r="E16" s="28">
        <f t="shared" si="1"/>
        <v>1570</v>
      </c>
      <c r="F16" s="21"/>
    </row>
    <row r="17" spans="1:6" s="22" customFormat="1" ht="21" customHeight="1" x14ac:dyDescent="0.2">
      <c r="A17" s="25" t="s">
        <v>7</v>
      </c>
      <c r="B17" s="28">
        <f>B37+B28</f>
        <v>11</v>
      </c>
      <c r="C17" s="28">
        <f t="shared" ref="C17:E17" si="2">C37+C28</f>
        <v>21</v>
      </c>
      <c r="D17" s="28">
        <f t="shared" si="2"/>
        <v>6452</v>
      </c>
      <c r="E17" s="28">
        <f t="shared" si="2"/>
        <v>26641</v>
      </c>
      <c r="F17" s="21"/>
    </row>
    <row r="18" spans="1:6" s="22" customFormat="1" ht="21" customHeight="1" x14ac:dyDescent="0.2">
      <c r="A18" s="25" t="s">
        <v>34</v>
      </c>
      <c r="B18" s="28">
        <f>B38+B60</f>
        <v>2</v>
      </c>
      <c r="C18" s="28">
        <f>C38+C60</f>
        <v>2</v>
      </c>
      <c r="D18" s="28">
        <f>D38+D60</f>
        <v>484</v>
      </c>
      <c r="E18" s="28">
        <f>E38+E60</f>
        <v>2076</v>
      </c>
      <c r="F18" s="21"/>
    </row>
    <row r="19" spans="1:6" s="22" customFormat="1" ht="21" customHeight="1" x14ac:dyDescent="0.2">
      <c r="A19" s="25" t="s">
        <v>8</v>
      </c>
      <c r="B19" s="28">
        <f>B39+B53</f>
        <v>10</v>
      </c>
      <c r="C19" s="28">
        <f>C39+C53</f>
        <v>45</v>
      </c>
      <c r="D19" s="28">
        <f>D39+D53</f>
        <v>3637</v>
      </c>
      <c r="E19" s="28">
        <f>E39+E53</f>
        <v>15937</v>
      </c>
      <c r="F19" s="21"/>
    </row>
    <row r="20" spans="1:6" s="22" customFormat="1" ht="21" customHeight="1" x14ac:dyDescent="0.2">
      <c r="A20" s="25" t="s">
        <v>9</v>
      </c>
      <c r="B20" s="28">
        <f>B40+B47+B54</f>
        <v>8</v>
      </c>
      <c r="C20" s="28">
        <f>C40+C47+C54</f>
        <v>9</v>
      </c>
      <c r="D20" s="28">
        <f>D40+D47+D54</f>
        <v>593</v>
      </c>
      <c r="E20" s="28">
        <f>E40+E47+E54</f>
        <v>1394</v>
      </c>
      <c r="F20" s="21"/>
    </row>
    <row r="21" spans="1:6" s="45" customFormat="1" ht="21" customHeight="1" x14ac:dyDescent="0.2">
      <c r="A21" s="25" t="s">
        <v>10</v>
      </c>
      <c r="B21" s="28">
        <f>+B29+B61</f>
        <v>2</v>
      </c>
      <c r="C21" s="28">
        <f t="shared" ref="C21:E21" si="3">+C29+C61</f>
        <v>4</v>
      </c>
      <c r="D21" s="28">
        <f t="shared" si="3"/>
        <v>2427</v>
      </c>
      <c r="E21" s="28">
        <f t="shared" si="3"/>
        <v>16008</v>
      </c>
      <c r="F21" s="44"/>
    </row>
    <row r="22" spans="1:6" s="22" customFormat="1" ht="21" customHeight="1" x14ac:dyDescent="0.2">
      <c r="A22" s="25" t="s">
        <v>17</v>
      </c>
      <c r="B22" s="28">
        <f>B41+B62</f>
        <v>14</v>
      </c>
      <c r="C22" s="28">
        <f t="shared" ref="C22:E22" si="4">C41+C62</f>
        <v>22</v>
      </c>
      <c r="D22" s="28">
        <f t="shared" si="4"/>
        <v>15203</v>
      </c>
      <c r="E22" s="28">
        <f t="shared" si="4"/>
        <v>65466</v>
      </c>
      <c r="F22" s="21"/>
    </row>
    <row r="23" spans="1:6" s="22" customFormat="1" ht="20.100000000000001" customHeight="1" x14ac:dyDescent="0.2">
      <c r="A23" s="29" t="s">
        <v>11</v>
      </c>
      <c r="B23" s="28">
        <f>B24</f>
        <v>93</v>
      </c>
      <c r="C23" s="28">
        <f t="shared" ref="C23:E23" si="5">C24</f>
        <v>167</v>
      </c>
      <c r="D23" s="28">
        <f t="shared" si="5"/>
        <v>8987</v>
      </c>
      <c r="E23" s="28">
        <f t="shared" si="5"/>
        <v>22262</v>
      </c>
      <c r="F23" s="21"/>
    </row>
    <row r="24" spans="1:6" s="45" customFormat="1" ht="20.100000000000001" customHeight="1" x14ac:dyDescent="0.2">
      <c r="A24" s="25" t="s">
        <v>11</v>
      </c>
      <c r="B24" s="30">
        <f>SUM(B25:B29)</f>
        <v>93</v>
      </c>
      <c r="C24" s="30">
        <f>SUM(C25:C29)</f>
        <v>167</v>
      </c>
      <c r="D24" s="30">
        <f>SUM(D25:D29)</f>
        <v>8987</v>
      </c>
      <c r="E24" s="30">
        <f>SUM(E25:E29)</f>
        <v>22262</v>
      </c>
      <c r="F24" s="44"/>
    </row>
    <row r="25" spans="1:6" s="20" customFormat="1" ht="21" customHeight="1" x14ac:dyDescent="0.2">
      <c r="A25" s="25" t="s">
        <v>3</v>
      </c>
      <c r="B25" s="31">
        <v>85</v>
      </c>
      <c r="C25" s="31">
        <v>85</v>
      </c>
      <c r="D25" s="31">
        <v>6844</v>
      </c>
      <c r="E25" s="43">
        <v>13714</v>
      </c>
      <c r="F25" s="3"/>
    </row>
    <row r="26" spans="1:6" s="20" customFormat="1" ht="21" customHeight="1" x14ac:dyDescent="0.2">
      <c r="A26" s="25" t="s">
        <v>5</v>
      </c>
      <c r="B26" s="31">
        <v>5</v>
      </c>
      <c r="C26" s="31">
        <v>79</v>
      </c>
      <c r="D26" s="31">
        <v>1452</v>
      </c>
      <c r="E26" s="43">
        <v>6005</v>
      </c>
      <c r="F26" s="3"/>
    </row>
    <row r="27" spans="1:6" s="22" customFormat="1" ht="21" customHeight="1" x14ac:dyDescent="0.2">
      <c r="A27" s="25" t="s">
        <v>6</v>
      </c>
      <c r="B27" s="53">
        <v>1</v>
      </c>
      <c r="C27" s="53">
        <v>1</v>
      </c>
      <c r="D27" s="53">
        <v>360</v>
      </c>
      <c r="E27" s="54">
        <v>705</v>
      </c>
      <c r="F27" s="21"/>
    </row>
    <row r="28" spans="1:6" s="22" customFormat="1" ht="21" customHeight="1" x14ac:dyDescent="0.2">
      <c r="A28" s="25" t="s">
        <v>7</v>
      </c>
      <c r="B28" s="53">
        <v>1</v>
      </c>
      <c r="C28" s="53">
        <v>1</v>
      </c>
      <c r="D28" s="53">
        <v>179</v>
      </c>
      <c r="E28" s="54">
        <v>994</v>
      </c>
      <c r="F28" s="21"/>
    </row>
    <row r="29" spans="1:6" s="22" customFormat="1" ht="21" customHeight="1" x14ac:dyDescent="0.2">
      <c r="A29" s="25" t="s">
        <v>10</v>
      </c>
      <c r="B29" s="53">
        <v>1</v>
      </c>
      <c r="C29" s="53">
        <v>1</v>
      </c>
      <c r="D29" s="53">
        <v>152</v>
      </c>
      <c r="E29" s="54">
        <v>844</v>
      </c>
      <c r="F29" s="21"/>
    </row>
    <row r="30" spans="1:6" s="45" customFormat="1" ht="20.100000000000001" customHeight="1" x14ac:dyDescent="0.2">
      <c r="A30" s="29" t="s">
        <v>12</v>
      </c>
      <c r="B30" s="28">
        <f>B31+B42</f>
        <v>987</v>
      </c>
      <c r="C30" s="28">
        <f>C31+C42</f>
        <v>1837</v>
      </c>
      <c r="D30" s="28">
        <f>D31+D42</f>
        <v>98064</v>
      </c>
      <c r="E30" s="28">
        <f>E31+E42</f>
        <v>260676</v>
      </c>
      <c r="F30" s="44"/>
    </row>
    <row r="31" spans="1:6" s="45" customFormat="1" ht="20.100000000000001" customHeight="1" x14ac:dyDescent="0.2">
      <c r="A31" s="33" t="s">
        <v>12</v>
      </c>
      <c r="B31" s="30">
        <f>SUM(B32:B41)</f>
        <v>964</v>
      </c>
      <c r="C31" s="30">
        <f>SUM(C32:C41)</f>
        <v>1792</v>
      </c>
      <c r="D31" s="30">
        <f>SUM(D32:D41)</f>
        <v>96394</v>
      </c>
      <c r="E31" s="30">
        <f>SUM(E32:E41)</f>
        <v>255294</v>
      </c>
      <c r="F31" s="44"/>
    </row>
    <row r="32" spans="1:6" s="22" customFormat="1" ht="21.95" customHeight="1" x14ac:dyDescent="0.2">
      <c r="A32" s="25" t="s">
        <v>3</v>
      </c>
      <c r="B32" s="53">
        <v>783</v>
      </c>
      <c r="C32" s="53">
        <v>783</v>
      </c>
      <c r="D32" s="53">
        <v>35050</v>
      </c>
      <c r="E32" s="54">
        <v>51328</v>
      </c>
      <c r="F32" s="21"/>
    </row>
    <row r="33" spans="1:6" s="20" customFormat="1" ht="21.95" customHeight="1" x14ac:dyDescent="0.2">
      <c r="A33" s="25" t="s">
        <v>4</v>
      </c>
      <c r="B33" s="53">
        <v>46</v>
      </c>
      <c r="C33" s="53">
        <v>92</v>
      </c>
      <c r="D33" s="53">
        <v>7314</v>
      </c>
      <c r="E33" s="54">
        <v>16805</v>
      </c>
      <c r="F33" s="3"/>
    </row>
    <row r="34" spans="1:6" s="20" customFormat="1" ht="21.95" customHeight="1" x14ac:dyDescent="0.2">
      <c r="A34" s="25" t="s">
        <v>5</v>
      </c>
      <c r="B34" s="53">
        <v>66</v>
      </c>
      <c r="C34" s="53">
        <v>816</v>
      </c>
      <c r="D34" s="53">
        <v>27860</v>
      </c>
      <c r="E34" s="54">
        <v>76401</v>
      </c>
      <c r="F34" s="3"/>
    </row>
    <row r="35" spans="1:6" s="20" customFormat="1" ht="21.95" customHeight="1" x14ac:dyDescent="0.2">
      <c r="A35" s="25" t="s">
        <v>6</v>
      </c>
      <c r="B35" s="53">
        <v>32</v>
      </c>
      <c r="C35" s="53">
        <v>36</v>
      </c>
      <c r="D35" s="53">
        <v>3487</v>
      </c>
      <c r="E35" s="54">
        <v>5514</v>
      </c>
      <c r="F35" s="3"/>
    </row>
    <row r="36" spans="1:6" s="20" customFormat="1" ht="21.95" customHeight="1" x14ac:dyDescent="0.2">
      <c r="A36" s="25" t="s">
        <v>20</v>
      </c>
      <c r="B36" s="53">
        <v>1</v>
      </c>
      <c r="C36" s="53">
        <v>6</v>
      </c>
      <c r="D36" s="53">
        <v>220</v>
      </c>
      <c r="E36" s="54">
        <v>1570</v>
      </c>
      <c r="F36" s="3"/>
    </row>
    <row r="37" spans="1:6" s="22" customFormat="1" ht="21.95" customHeight="1" x14ac:dyDescent="0.2">
      <c r="A37" s="25" t="s">
        <v>7</v>
      </c>
      <c r="B37" s="53">
        <v>10</v>
      </c>
      <c r="C37" s="53">
        <v>20</v>
      </c>
      <c r="D37" s="53">
        <v>6273</v>
      </c>
      <c r="E37" s="54">
        <v>25647</v>
      </c>
      <c r="F37" s="21"/>
    </row>
    <row r="38" spans="1:6" s="22" customFormat="1" ht="21.95" customHeight="1" x14ac:dyDescent="0.2">
      <c r="A38" s="25" t="s">
        <v>34</v>
      </c>
      <c r="B38" s="53">
        <v>1</v>
      </c>
      <c r="C38" s="53">
        <v>1</v>
      </c>
      <c r="D38" s="53">
        <v>225</v>
      </c>
      <c r="E38" s="54">
        <v>1500</v>
      </c>
      <c r="F38" s="21"/>
    </row>
    <row r="39" spans="1:6" s="22" customFormat="1" ht="21.95" customHeight="1" x14ac:dyDescent="0.2">
      <c r="A39" s="25" t="s">
        <v>8</v>
      </c>
      <c r="B39" s="53">
        <v>8</v>
      </c>
      <c r="C39" s="53">
        <v>13</v>
      </c>
      <c r="D39" s="53">
        <v>2813</v>
      </c>
      <c r="E39" s="54">
        <v>13304</v>
      </c>
      <c r="F39" s="21"/>
    </row>
    <row r="40" spans="1:6" s="22" customFormat="1" ht="21.95" customHeight="1" x14ac:dyDescent="0.2">
      <c r="A40" s="25" t="s">
        <v>9</v>
      </c>
      <c r="B40" s="53">
        <v>6</v>
      </c>
      <c r="C40" s="53">
        <v>7</v>
      </c>
      <c r="D40" s="53">
        <v>381</v>
      </c>
      <c r="E40" s="54">
        <v>816</v>
      </c>
      <c r="F40" s="21"/>
    </row>
    <row r="41" spans="1:6" s="22" customFormat="1" ht="21.95" customHeight="1" x14ac:dyDescent="0.2">
      <c r="A41" s="25" t="s">
        <v>17</v>
      </c>
      <c r="B41" s="53">
        <v>11</v>
      </c>
      <c r="C41" s="53">
        <v>18</v>
      </c>
      <c r="D41" s="53">
        <v>12771</v>
      </c>
      <c r="E41" s="54">
        <v>62409</v>
      </c>
      <c r="F41" s="21"/>
    </row>
    <row r="42" spans="1:6" s="22" customFormat="1" ht="20.100000000000001" customHeight="1" x14ac:dyDescent="0.25">
      <c r="A42" s="33" t="s">
        <v>13</v>
      </c>
      <c r="B42" s="55">
        <f>SUM(B43:B47)</f>
        <v>23</v>
      </c>
      <c r="C42" s="55">
        <f>SUM(C43:C47)</f>
        <v>45</v>
      </c>
      <c r="D42" s="55">
        <f>SUM(D43:D47)</f>
        <v>1670</v>
      </c>
      <c r="E42" s="56">
        <f>SUM(E43:E47)</f>
        <v>5382</v>
      </c>
      <c r="F42" s="21"/>
    </row>
    <row r="43" spans="1:6" s="45" customFormat="1" ht="20.100000000000001" customHeight="1" x14ac:dyDescent="0.2">
      <c r="A43" s="34" t="s">
        <v>3</v>
      </c>
      <c r="B43" s="53">
        <v>13</v>
      </c>
      <c r="C43" s="53">
        <v>13</v>
      </c>
      <c r="D43" s="53">
        <v>790</v>
      </c>
      <c r="E43" s="54">
        <v>2376</v>
      </c>
      <c r="F43" s="44"/>
    </row>
    <row r="44" spans="1:6" s="45" customFormat="1" ht="20.100000000000001" customHeight="1" x14ac:dyDescent="0.2">
      <c r="A44" s="34" t="s">
        <v>4</v>
      </c>
      <c r="B44" s="53">
        <v>4</v>
      </c>
      <c r="C44" s="53">
        <v>12</v>
      </c>
      <c r="D44" s="53">
        <v>435</v>
      </c>
      <c r="E44" s="54">
        <v>1380</v>
      </c>
      <c r="F44" s="44"/>
    </row>
    <row r="45" spans="1:6" s="45" customFormat="1" ht="20.100000000000001" customHeight="1" x14ac:dyDescent="0.2">
      <c r="A45" s="34" t="s">
        <v>5</v>
      </c>
      <c r="B45" s="53">
        <v>1</v>
      </c>
      <c r="C45" s="53">
        <v>6</v>
      </c>
      <c r="D45" s="53">
        <v>179</v>
      </c>
      <c r="E45" s="54">
        <v>994</v>
      </c>
      <c r="F45" s="44"/>
    </row>
    <row r="46" spans="1:6" s="45" customFormat="1" ht="20.100000000000001" customHeight="1" x14ac:dyDescent="0.2">
      <c r="A46" s="34" t="s">
        <v>6</v>
      </c>
      <c r="B46" s="53">
        <v>4</v>
      </c>
      <c r="C46" s="53">
        <v>13</v>
      </c>
      <c r="D46" s="53">
        <v>162</v>
      </c>
      <c r="E46" s="54">
        <v>402</v>
      </c>
      <c r="F46" s="44"/>
    </row>
    <row r="47" spans="1:6" s="45" customFormat="1" ht="20.100000000000001" customHeight="1" x14ac:dyDescent="0.2">
      <c r="A47" s="34" t="s">
        <v>9</v>
      </c>
      <c r="B47" s="53">
        <v>1</v>
      </c>
      <c r="C47" s="53">
        <v>1</v>
      </c>
      <c r="D47" s="53">
        <v>104</v>
      </c>
      <c r="E47" s="54">
        <v>230</v>
      </c>
      <c r="F47" s="44"/>
    </row>
    <row r="48" spans="1:6" s="20" customFormat="1" ht="20.100000000000001" customHeight="1" x14ac:dyDescent="0.2">
      <c r="A48" s="35" t="s">
        <v>21</v>
      </c>
      <c r="B48" s="36">
        <f>B49+B55</f>
        <v>1797</v>
      </c>
      <c r="C48" s="36">
        <f>C49+C55</f>
        <v>2031</v>
      </c>
      <c r="D48" s="36">
        <f>D49+D55</f>
        <v>102695</v>
      </c>
      <c r="E48" s="37">
        <f>E49+E55</f>
        <v>191341</v>
      </c>
      <c r="F48" s="8"/>
    </row>
    <row r="49" spans="1:6" s="20" customFormat="1" ht="20.100000000000001" customHeight="1" x14ac:dyDescent="0.2">
      <c r="A49" s="33" t="s">
        <v>14</v>
      </c>
      <c r="B49" s="38">
        <f>SUM(B50:B54)</f>
        <v>541</v>
      </c>
      <c r="C49" s="38">
        <f>SUM(C50:C54)</f>
        <v>749</v>
      </c>
      <c r="D49" s="38">
        <f>SUM(D50:D54)</f>
        <v>49613</v>
      </c>
      <c r="E49" s="39">
        <f>SUM(E50:E54)</f>
        <v>73235</v>
      </c>
      <c r="F49" s="3"/>
    </row>
    <row r="50" spans="1:6" s="45" customFormat="1" ht="20.100000000000001" customHeight="1" x14ac:dyDescent="0.2">
      <c r="A50" s="25" t="s">
        <v>3</v>
      </c>
      <c r="B50" s="32">
        <v>493</v>
      </c>
      <c r="C50" s="32">
        <v>493</v>
      </c>
      <c r="D50" s="32">
        <v>39003</v>
      </c>
      <c r="E50" s="42">
        <v>49072</v>
      </c>
      <c r="F50" s="44"/>
    </row>
    <row r="51" spans="1:6" s="22" customFormat="1" ht="20.100000000000001" customHeight="1" x14ac:dyDescent="0.2">
      <c r="A51" s="25" t="s">
        <v>4</v>
      </c>
      <c r="B51" s="32">
        <v>20</v>
      </c>
      <c r="C51" s="32">
        <v>40</v>
      </c>
      <c r="D51" s="32">
        <v>5130</v>
      </c>
      <c r="E51" s="42">
        <v>6561</v>
      </c>
      <c r="F51" s="21"/>
    </row>
    <row r="52" spans="1:6" s="22" customFormat="1" ht="20.100000000000001" customHeight="1" x14ac:dyDescent="0.2">
      <c r="A52" s="25" t="s">
        <v>19</v>
      </c>
      <c r="B52" s="32">
        <v>25</v>
      </c>
      <c r="C52" s="32">
        <v>183</v>
      </c>
      <c r="D52" s="32">
        <v>4548</v>
      </c>
      <c r="E52" s="42">
        <v>14621</v>
      </c>
      <c r="F52" s="21"/>
    </row>
    <row r="53" spans="1:6" s="20" customFormat="1" ht="20.100000000000001" customHeight="1" x14ac:dyDescent="0.2">
      <c r="A53" s="25" t="s">
        <v>8</v>
      </c>
      <c r="B53" s="32">
        <v>2</v>
      </c>
      <c r="C53" s="32">
        <v>32</v>
      </c>
      <c r="D53" s="32">
        <v>824</v>
      </c>
      <c r="E53" s="42">
        <v>2633</v>
      </c>
      <c r="F53" s="3"/>
    </row>
    <row r="54" spans="1:6" s="20" customFormat="1" ht="20.100000000000001" customHeight="1" x14ac:dyDescent="0.2">
      <c r="A54" s="25" t="s">
        <v>9</v>
      </c>
      <c r="B54" s="32">
        <v>1</v>
      </c>
      <c r="C54" s="32">
        <v>1</v>
      </c>
      <c r="D54" s="32">
        <v>108</v>
      </c>
      <c r="E54" s="42">
        <v>348</v>
      </c>
      <c r="F54" s="3"/>
    </row>
    <row r="55" spans="1:6" s="20" customFormat="1" ht="20.100000000000001" customHeight="1" x14ac:dyDescent="0.2">
      <c r="A55" s="33" t="s">
        <v>15</v>
      </c>
      <c r="B55" s="30">
        <f>SUM(B56:B62)</f>
        <v>1256</v>
      </c>
      <c r="C55" s="30">
        <f t="shared" ref="C55:E55" si="6">SUM(C56:C62)</f>
        <v>1282</v>
      </c>
      <c r="D55" s="30">
        <f t="shared" si="6"/>
        <v>53082</v>
      </c>
      <c r="E55" s="30">
        <f t="shared" si="6"/>
        <v>118106</v>
      </c>
      <c r="F55" s="3"/>
    </row>
    <row r="56" spans="1:6" s="22" customFormat="1" ht="20.100000000000001" customHeight="1" x14ac:dyDescent="0.2">
      <c r="A56" s="25" t="s">
        <v>3</v>
      </c>
      <c r="B56" s="31">
        <v>1242</v>
      </c>
      <c r="C56" s="31">
        <v>1242</v>
      </c>
      <c r="D56" s="31">
        <v>46570</v>
      </c>
      <c r="E56" s="43">
        <v>94459</v>
      </c>
      <c r="F56" s="21"/>
    </row>
    <row r="57" spans="1:6" s="22" customFormat="1" ht="20.100000000000001" customHeight="1" x14ac:dyDescent="0.2">
      <c r="A57" s="25" t="s">
        <v>4</v>
      </c>
      <c r="B57" s="31">
        <v>3</v>
      </c>
      <c r="C57" s="31">
        <v>6</v>
      </c>
      <c r="D57" s="31">
        <v>138</v>
      </c>
      <c r="E57" s="43">
        <v>240</v>
      </c>
      <c r="F57" s="21"/>
    </row>
    <row r="58" spans="1:6" s="22" customFormat="1" ht="20.100000000000001" customHeight="1" x14ac:dyDescent="0.2">
      <c r="A58" s="25" t="s">
        <v>19</v>
      </c>
      <c r="B58" s="31">
        <v>1</v>
      </c>
      <c r="C58" s="31">
        <v>11</v>
      </c>
      <c r="D58" s="31">
        <v>588</v>
      </c>
      <c r="E58" s="43">
        <v>588</v>
      </c>
      <c r="F58" s="21"/>
    </row>
    <row r="59" spans="1:6" s="22" customFormat="1" ht="20.100000000000001" customHeight="1" x14ac:dyDescent="0.2">
      <c r="A59" s="25" t="s">
        <v>6</v>
      </c>
      <c r="B59" s="31">
        <v>5</v>
      </c>
      <c r="C59" s="31">
        <v>15</v>
      </c>
      <c r="D59" s="31">
        <v>820</v>
      </c>
      <c r="E59" s="43">
        <v>4022</v>
      </c>
      <c r="F59" s="21"/>
    </row>
    <row r="60" spans="1:6" s="22" customFormat="1" ht="20.100000000000001" customHeight="1" x14ac:dyDescent="0.2">
      <c r="A60" s="25" t="s">
        <v>34</v>
      </c>
      <c r="B60" s="31">
        <v>1</v>
      </c>
      <c r="C60" s="31">
        <v>1</v>
      </c>
      <c r="D60" s="31">
        <v>259</v>
      </c>
      <c r="E60" s="43">
        <v>576</v>
      </c>
      <c r="F60" s="21"/>
    </row>
    <row r="61" spans="1:6" s="22" customFormat="1" ht="20.100000000000001" customHeight="1" x14ac:dyDescent="0.2">
      <c r="A61" s="25" t="s">
        <v>10</v>
      </c>
      <c r="B61" s="31">
        <v>1</v>
      </c>
      <c r="C61" s="31">
        <v>3</v>
      </c>
      <c r="D61" s="31">
        <v>2275</v>
      </c>
      <c r="E61" s="43">
        <v>15164</v>
      </c>
      <c r="F61" s="21"/>
    </row>
    <row r="62" spans="1:6" s="22" customFormat="1" ht="20.100000000000001" customHeight="1" x14ac:dyDescent="0.2">
      <c r="A62" s="25" t="s">
        <v>17</v>
      </c>
      <c r="B62" s="31">
        <v>3</v>
      </c>
      <c r="C62" s="31">
        <v>4</v>
      </c>
      <c r="D62" s="31">
        <v>2432</v>
      </c>
      <c r="E62" s="43">
        <v>3057</v>
      </c>
      <c r="F62" s="21"/>
    </row>
    <row r="63" spans="1:6" s="20" customFormat="1" ht="11.25" customHeight="1" x14ac:dyDescent="0.2">
      <c r="A63" s="40"/>
      <c r="B63" s="40"/>
      <c r="C63" s="40"/>
      <c r="D63" s="40"/>
      <c r="E63" s="41"/>
      <c r="F63" s="3"/>
    </row>
    <row r="64" spans="1:6" s="20" customFormat="1" ht="20.25" customHeight="1" x14ac:dyDescent="0.2">
      <c r="A64" s="46" t="s">
        <v>36</v>
      </c>
      <c r="B64" s="22"/>
      <c r="C64" s="22"/>
      <c r="D64" s="22"/>
      <c r="E64" s="22"/>
      <c r="F64" s="3"/>
    </row>
    <row r="65" spans="1:6" s="2" customFormat="1" ht="20.100000000000001" customHeight="1" x14ac:dyDescent="0.2">
      <c r="A65" s="15" t="s">
        <v>16</v>
      </c>
      <c r="B65" s="15"/>
      <c r="C65" s="15"/>
      <c r="D65" s="15"/>
      <c r="E65" s="15"/>
      <c r="F65" s="1"/>
    </row>
    <row r="66" spans="1:6" s="7" customFormat="1" ht="12" customHeight="1" x14ac:dyDescent="0.2">
      <c r="A66" s="15" t="s">
        <v>33</v>
      </c>
      <c r="B66" s="15"/>
      <c r="C66" s="15"/>
      <c r="D66" s="15"/>
      <c r="E66" s="15"/>
      <c r="F66" s="6"/>
    </row>
    <row r="67" spans="1:6" s="2" customFormat="1" ht="20.100000000000001" customHeight="1" x14ac:dyDescent="0.2">
      <c r="A67" s="15" t="s">
        <v>35</v>
      </c>
      <c r="B67" s="15"/>
      <c r="C67" s="15"/>
      <c r="D67" s="15"/>
      <c r="E67" s="15"/>
      <c r="F67" s="1"/>
    </row>
    <row r="68" spans="1:6" s="2" customFormat="1" ht="20.100000000000001" customHeight="1" x14ac:dyDescent="0.2">
      <c r="A68" s="15" t="s">
        <v>18</v>
      </c>
      <c r="B68" s="15"/>
      <c r="C68" s="15"/>
      <c r="D68" s="15"/>
      <c r="E68" s="15"/>
      <c r="F68" s="1"/>
    </row>
    <row r="69" spans="1:6" s="4" customFormat="1" ht="12" customHeight="1" x14ac:dyDescent="0.2">
      <c r="A69" s="15" t="s">
        <v>32</v>
      </c>
      <c r="B69" s="15"/>
      <c r="C69" s="15"/>
      <c r="D69" s="15"/>
      <c r="E69" s="15"/>
      <c r="F69" s="3"/>
    </row>
    <row r="70" spans="1:6" s="4" customFormat="1" ht="20.100000000000001" customHeight="1" x14ac:dyDescent="0.2">
      <c r="A70" s="16" t="s">
        <v>31</v>
      </c>
      <c r="B70" s="15"/>
      <c r="C70" s="15"/>
      <c r="D70" s="15"/>
      <c r="E70" s="15"/>
      <c r="F70" s="3"/>
    </row>
    <row r="71" spans="1:6" s="4" customFormat="1" ht="20.100000000000001" customHeight="1" x14ac:dyDescent="0.2">
      <c r="A71" s="17"/>
      <c r="B71" s="17"/>
      <c r="C71" s="17"/>
      <c r="D71" s="17"/>
      <c r="E71" s="17"/>
      <c r="F71" s="3"/>
    </row>
    <row r="72" spans="1:6" s="2" customFormat="1" ht="20.100000000000001" customHeight="1" x14ac:dyDescent="0.2">
      <c r="A72" s="17"/>
      <c r="B72" s="17"/>
      <c r="C72" s="17"/>
      <c r="D72" s="17"/>
      <c r="E72" s="17"/>
      <c r="F72" s="1"/>
    </row>
    <row r="73" spans="1:6" s="2" customFormat="1" ht="20.100000000000001" customHeight="1" x14ac:dyDescent="0.2">
      <c r="A73" s="17"/>
      <c r="B73" s="17"/>
      <c r="C73" s="17"/>
      <c r="D73" s="17"/>
      <c r="E73" s="17"/>
      <c r="F73" s="1"/>
    </row>
    <row r="74" spans="1:6" s="2" customFormat="1" ht="20.100000000000001" customHeight="1" x14ac:dyDescent="0.2">
      <c r="A74" s="17"/>
      <c r="B74" s="17"/>
      <c r="C74" s="17"/>
      <c r="D74" s="17"/>
      <c r="E74" s="17"/>
      <c r="F74" s="1"/>
    </row>
    <row r="75" spans="1:6" s="2" customFormat="1" ht="20.100000000000001" customHeight="1" x14ac:dyDescent="0.2">
      <c r="A75" s="17"/>
      <c r="B75" s="17"/>
      <c r="C75" s="17"/>
      <c r="D75" s="17"/>
      <c r="E75" s="17"/>
      <c r="F75" s="1"/>
    </row>
    <row r="76" spans="1:6" s="2" customFormat="1" ht="20.100000000000001" customHeight="1" x14ac:dyDescent="0.2">
      <c r="A76" s="17"/>
      <c r="B76" s="17"/>
      <c r="C76" s="17"/>
      <c r="D76" s="17"/>
      <c r="E76" s="17"/>
      <c r="F76" s="1"/>
    </row>
    <row r="77" spans="1:6" s="7" customFormat="1" ht="20.100000000000001" customHeight="1" x14ac:dyDescent="0.2">
      <c r="A77" s="17"/>
      <c r="B77" s="17"/>
      <c r="C77" s="17"/>
      <c r="D77" s="17"/>
      <c r="E77" s="17"/>
      <c r="F77" s="6"/>
    </row>
    <row r="78" spans="1:6" s="2" customFormat="1" ht="20.100000000000001" customHeight="1" x14ac:dyDescent="0.2">
      <c r="A78" s="17"/>
      <c r="B78" s="17"/>
      <c r="C78" s="17"/>
      <c r="D78" s="17"/>
      <c r="E78" s="17"/>
      <c r="F78" s="1"/>
    </row>
    <row r="79" spans="1:6" s="2" customFormat="1" ht="20.100000000000001" customHeight="1" x14ac:dyDescent="0.2">
      <c r="A79" s="17"/>
      <c r="B79" s="17"/>
      <c r="C79" s="17"/>
      <c r="D79" s="17"/>
      <c r="E79" s="17"/>
      <c r="F79" s="1"/>
    </row>
    <row r="80" spans="1:6" s="7" customFormat="1" ht="20.100000000000001" customHeight="1" x14ac:dyDescent="0.2">
      <c r="A80" s="17"/>
      <c r="B80" s="17"/>
      <c r="C80" s="17"/>
      <c r="D80" s="17"/>
      <c r="E80" s="17"/>
      <c r="F80" s="6"/>
    </row>
    <row r="81" spans="1:6" s="4" customFormat="1" ht="20.100000000000001" customHeight="1" x14ac:dyDescent="0.2">
      <c r="A81" s="17"/>
      <c r="B81" s="17"/>
      <c r="C81" s="17"/>
      <c r="D81" s="17"/>
      <c r="E81" s="17"/>
      <c r="F81" s="3"/>
    </row>
    <row r="82" spans="1:6" s="4" customFormat="1" ht="20.100000000000001" customHeight="1" x14ac:dyDescent="0.2">
      <c r="A82" s="17"/>
      <c r="B82" s="17"/>
      <c r="C82" s="17"/>
      <c r="D82" s="17"/>
      <c r="E82" s="17"/>
      <c r="F82" s="3"/>
    </row>
    <row r="83" spans="1:6" s="2" customFormat="1" ht="20.100000000000001" customHeight="1" x14ac:dyDescent="0.2">
      <c r="A83" s="17"/>
      <c r="B83" s="17"/>
      <c r="C83" s="17"/>
      <c r="D83" s="17"/>
      <c r="E83" s="17"/>
      <c r="F83" s="1"/>
    </row>
    <row r="84" spans="1:6" s="2" customFormat="1" ht="20.100000000000001" customHeight="1" x14ac:dyDescent="0.2">
      <c r="A84" s="17"/>
      <c r="B84" s="17"/>
      <c r="C84" s="17"/>
      <c r="D84" s="17"/>
      <c r="E84" s="17"/>
      <c r="F84" s="1"/>
    </row>
    <row r="85" spans="1:6" s="2" customFormat="1" ht="20.100000000000001" customHeight="1" x14ac:dyDescent="0.2">
      <c r="A85" s="17"/>
      <c r="B85" s="17"/>
      <c r="C85" s="17"/>
      <c r="D85" s="17"/>
      <c r="E85" s="17"/>
      <c r="F85" s="1"/>
    </row>
    <row r="86" spans="1:6" s="7" customFormat="1" ht="20.100000000000001" customHeight="1" x14ac:dyDescent="0.2">
      <c r="A86" s="17"/>
      <c r="B86" s="17"/>
      <c r="C86" s="17"/>
      <c r="D86" s="17"/>
      <c r="E86" s="17"/>
      <c r="F86" s="6"/>
    </row>
    <row r="87" spans="1:6" s="7" customFormat="1" ht="20.100000000000001" customHeight="1" x14ac:dyDescent="0.2">
      <c r="A87" s="17"/>
      <c r="B87" s="17"/>
      <c r="C87" s="17"/>
      <c r="D87" s="17"/>
      <c r="E87" s="17"/>
      <c r="F87" s="6"/>
    </row>
    <row r="88" spans="1:6" s="2" customFormat="1" ht="20.100000000000001" customHeight="1" x14ac:dyDescent="0.2">
      <c r="A88" s="17"/>
      <c r="B88" s="17"/>
      <c r="C88" s="17"/>
      <c r="D88" s="17"/>
      <c r="E88" s="17"/>
      <c r="F88" s="1"/>
    </row>
    <row r="89" spans="1:6" s="4" customFormat="1" ht="20.100000000000001" customHeight="1" x14ac:dyDescent="0.2">
      <c r="A89" s="17"/>
      <c r="B89" s="17"/>
      <c r="C89" s="17"/>
      <c r="D89" s="17"/>
      <c r="E89" s="17"/>
      <c r="F89" s="3"/>
    </row>
    <row r="90" spans="1:6" s="4" customFormat="1" ht="20.100000000000001" customHeight="1" x14ac:dyDescent="0.2">
      <c r="A90" s="17"/>
      <c r="B90" s="17"/>
      <c r="C90" s="17"/>
      <c r="D90" s="17"/>
      <c r="E90" s="17"/>
      <c r="F90" s="3"/>
    </row>
    <row r="91" spans="1:6" s="4" customFormat="1" ht="20.100000000000001" customHeight="1" x14ac:dyDescent="0.2">
      <c r="A91" s="17"/>
      <c r="B91" s="17"/>
      <c r="C91" s="17"/>
      <c r="D91" s="17"/>
      <c r="E91" s="17"/>
      <c r="F91" s="3"/>
    </row>
    <row r="92" spans="1:6" s="2" customFormat="1" ht="17.25" customHeight="1" x14ac:dyDescent="0.2">
      <c r="A92" s="17"/>
      <c r="B92" s="17"/>
      <c r="C92" s="17"/>
      <c r="D92" s="17"/>
      <c r="E92" s="17"/>
      <c r="F92" s="1"/>
    </row>
    <row r="93" spans="1:6" s="2" customFormat="1" ht="17.25" customHeight="1" x14ac:dyDescent="0.2">
      <c r="A93" s="17"/>
      <c r="B93" s="17"/>
      <c r="C93" s="17"/>
      <c r="D93" s="17"/>
      <c r="E93" s="17"/>
      <c r="F93" s="1"/>
    </row>
    <row r="94" spans="1:6" s="2" customFormat="1" ht="17.25" customHeight="1" x14ac:dyDescent="0.2">
      <c r="A94" s="17"/>
      <c r="B94" s="17"/>
      <c r="C94" s="17"/>
      <c r="D94" s="17"/>
      <c r="E94" s="17"/>
      <c r="F94" s="1"/>
    </row>
    <row r="95" spans="1:6" s="2" customFormat="1" ht="17.25" customHeight="1" x14ac:dyDescent="0.2">
      <c r="A95" s="17"/>
      <c r="B95" s="17"/>
      <c r="C95" s="17"/>
      <c r="D95" s="17"/>
      <c r="E95" s="17"/>
      <c r="F95" s="1"/>
    </row>
    <row r="96" spans="1:6" s="2" customFormat="1" ht="17.25" customHeight="1" x14ac:dyDescent="0.2">
      <c r="A96" s="17"/>
      <c r="B96" s="17"/>
      <c r="C96" s="17"/>
      <c r="D96" s="17"/>
      <c r="E96" s="17"/>
      <c r="F96" s="1"/>
    </row>
    <row r="97" spans="1:6" s="7" customFormat="1" ht="17.25" customHeight="1" x14ac:dyDescent="0.2">
      <c r="A97" s="17"/>
      <c r="B97" s="17"/>
      <c r="C97" s="17"/>
      <c r="D97" s="17"/>
      <c r="E97" s="17"/>
      <c r="F97" s="6"/>
    </row>
    <row r="98" spans="1:6" s="4" customFormat="1" ht="20.100000000000001" customHeight="1" x14ac:dyDescent="0.2">
      <c r="A98" s="17"/>
      <c r="B98" s="17"/>
      <c r="C98" s="17"/>
      <c r="D98" s="17"/>
      <c r="E98" s="17"/>
      <c r="F98" s="3"/>
    </row>
    <row r="99" spans="1:6" s="4" customFormat="1" ht="20.100000000000001" customHeight="1" x14ac:dyDescent="0.2">
      <c r="A99" s="17"/>
      <c r="B99" s="17"/>
      <c r="C99" s="17"/>
      <c r="D99" s="17"/>
      <c r="E99" s="17"/>
      <c r="F99" s="3"/>
    </row>
    <row r="100" spans="1:6" s="4" customFormat="1" ht="20.100000000000001" customHeight="1" x14ac:dyDescent="0.2">
      <c r="A100" s="17"/>
      <c r="B100" s="17"/>
      <c r="C100" s="17"/>
      <c r="D100" s="17"/>
      <c r="E100" s="17"/>
      <c r="F100" s="3"/>
    </row>
    <row r="101" spans="1:6" s="4" customFormat="1" ht="20.100000000000001" customHeight="1" x14ac:dyDescent="0.2">
      <c r="A101" s="17"/>
      <c r="B101" s="17"/>
      <c r="C101" s="17"/>
      <c r="D101" s="17"/>
      <c r="E101" s="17"/>
      <c r="F101" s="3"/>
    </row>
    <row r="102" spans="1:6" s="2" customFormat="1" ht="20.100000000000001" customHeight="1" x14ac:dyDescent="0.2">
      <c r="A102" s="17"/>
      <c r="B102" s="17"/>
      <c r="C102" s="17"/>
      <c r="D102" s="17"/>
      <c r="E102" s="17"/>
      <c r="F102" s="1"/>
    </row>
    <row r="103" spans="1:6" s="4" customFormat="1" ht="20.100000000000001" customHeight="1" x14ac:dyDescent="0.2">
      <c r="A103" s="17"/>
      <c r="B103" s="17"/>
      <c r="C103" s="17"/>
      <c r="D103" s="17"/>
      <c r="E103" s="17"/>
      <c r="F103" s="3"/>
    </row>
    <row r="104" spans="1:6" s="4" customFormat="1" ht="20.100000000000001" customHeight="1" x14ac:dyDescent="0.2">
      <c r="A104" s="17"/>
      <c r="B104" s="17"/>
      <c r="C104" s="17"/>
      <c r="D104" s="17"/>
      <c r="E104" s="17"/>
      <c r="F104" s="3"/>
    </row>
    <row r="105" spans="1:6" s="4" customFormat="1" ht="20.100000000000001" customHeight="1" x14ac:dyDescent="0.2">
      <c r="A105" s="17"/>
      <c r="B105" s="17"/>
      <c r="C105" s="17"/>
      <c r="D105" s="17"/>
      <c r="E105" s="17"/>
      <c r="F105" s="3"/>
    </row>
    <row r="106" spans="1:6" s="2" customFormat="1" ht="20.100000000000001" customHeight="1" x14ac:dyDescent="0.2">
      <c r="A106" s="17"/>
      <c r="B106" s="17"/>
      <c r="C106" s="17"/>
      <c r="D106" s="17"/>
      <c r="E106" s="17"/>
      <c r="F106" s="1"/>
    </row>
    <row r="107" spans="1:6" s="2" customFormat="1" ht="20.100000000000001" customHeight="1" x14ac:dyDescent="0.2">
      <c r="A107" s="17"/>
      <c r="B107" s="17"/>
      <c r="C107" s="17"/>
      <c r="D107" s="17"/>
      <c r="E107" s="17"/>
      <c r="F107" s="1"/>
    </row>
    <row r="108" spans="1:6" s="2" customFormat="1" ht="20.100000000000001" customHeight="1" x14ac:dyDescent="0.2">
      <c r="A108" s="17"/>
      <c r="B108" s="17"/>
      <c r="C108" s="17"/>
      <c r="D108" s="17"/>
      <c r="E108" s="17"/>
      <c r="F108" s="1"/>
    </row>
    <row r="109" spans="1:6" s="2" customFormat="1" ht="20.100000000000001" customHeight="1" x14ac:dyDescent="0.2">
      <c r="A109" s="17"/>
      <c r="B109" s="17"/>
      <c r="C109" s="17"/>
      <c r="D109" s="17"/>
      <c r="E109" s="17"/>
      <c r="F109" s="1"/>
    </row>
    <row r="110" spans="1:6" s="4" customFormat="1" ht="17.25" customHeight="1" x14ac:dyDescent="0.2">
      <c r="A110" s="17"/>
      <c r="B110" s="17"/>
      <c r="C110" s="17"/>
      <c r="D110" s="17"/>
      <c r="E110" s="17"/>
      <c r="F110" s="3"/>
    </row>
    <row r="111" spans="1:6" s="4" customFormat="1" ht="17.25" customHeight="1" x14ac:dyDescent="0.2">
      <c r="A111" s="17"/>
      <c r="B111" s="17"/>
      <c r="C111" s="17"/>
      <c r="D111" s="17"/>
      <c r="E111" s="17"/>
      <c r="F111" s="3"/>
    </row>
    <row r="112" spans="1:6" s="4" customFormat="1" ht="17.25" customHeight="1" x14ac:dyDescent="0.2">
      <c r="A112" s="17"/>
      <c r="B112" s="17"/>
      <c r="C112" s="17"/>
      <c r="D112" s="17"/>
      <c r="E112" s="17"/>
      <c r="F112" s="3"/>
    </row>
    <row r="113" spans="1:6" s="2" customFormat="1" ht="17.25" customHeight="1" x14ac:dyDescent="0.2">
      <c r="A113" s="17"/>
      <c r="B113" s="17"/>
      <c r="C113" s="17"/>
      <c r="D113" s="17"/>
      <c r="E113" s="17"/>
      <c r="F113" s="1"/>
    </row>
    <row r="114" spans="1:6" s="7" customFormat="1" ht="20.100000000000001" customHeight="1" x14ac:dyDescent="0.2">
      <c r="A114" s="17"/>
      <c r="B114" s="17"/>
      <c r="C114" s="17"/>
      <c r="D114" s="17"/>
      <c r="E114" s="17"/>
      <c r="F114" s="6"/>
    </row>
    <row r="115" spans="1:6" s="2" customFormat="1" ht="20.100000000000001" customHeight="1" x14ac:dyDescent="0.2">
      <c r="A115" s="17"/>
      <c r="B115" s="17"/>
      <c r="C115" s="17"/>
      <c r="D115" s="17"/>
      <c r="E115" s="17"/>
      <c r="F115" s="1"/>
    </row>
    <row r="116" spans="1:6" s="4" customFormat="1" ht="17.25" customHeight="1" x14ac:dyDescent="0.2">
      <c r="A116" s="17"/>
      <c r="B116" s="17"/>
      <c r="C116" s="17"/>
      <c r="D116" s="17"/>
      <c r="E116" s="17"/>
      <c r="F116" s="3"/>
    </row>
    <row r="117" spans="1:6" s="4" customFormat="1" ht="17.25" customHeight="1" x14ac:dyDescent="0.2">
      <c r="A117" s="17"/>
      <c r="B117" s="17"/>
      <c r="C117" s="17"/>
      <c r="D117" s="17"/>
      <c r="E117" s="17"/>
      <c r="F117" s="3"/>
    </row>
    <row r="118" spans="1:6" s="2" customFormat="1" ht="17.25" customHeight="1" x14ac:dyDescent="0.2">
      <c r="A118" s="17"/>
      <c r="B118" s="17"/>
      <c r="C118" s="17"/>
      <c r="D118" s="17"/>
      <c r="E118" s="17"/>
      <c r="F118" s="1"/>
    </row>
    <row r="119" spans="1:6" s="2" customFormat="1" ht="20.100000000000001" customHeight="1" x14ac:dyDescent="0.2">
      <c r="A119" s="17"/>
      <c r="B119" s="17"/>
      <c r="C119" s="17"/>
      <c r="D119" s="17"/>
      <c r="E119" s="17"/>
      <c r="F119" s="1"/>
    </row>
    <row r="120" spans="1:6" s="2" customFormat="1" ht="20.100000000000001" customHeight="1" x14ac:dyDescent="0.2">
      <c r="A120" s="17"/>
      <c r="B120" s="17"/>
      <c r="C120" s="17"/>
      <c r="D120" s="17"/>
      <c r="E120" s="17"/>
      <c r="F120" s="1"/>
    </row>
    <row r="121" spans="1:6" s="4" customFormat="1" ht="20.100000000000001" customHeight="1" x14ac:dyDescent="0.2">
      <c r="A121" s="17"/>
      <c r="B121" s="17"/>
      <c r="C121" s="17"/>
      <c r="D121" s="17"/>
      <c r="E121" s="17"/>
      <c r="F121" s="3"/>
    </row>
    <row r="122" spans="1:6" s="4" customFormat="1" ht="20.100000000000001" customHeight="1" x14ac:dyDescent="0.2">
      <c r="A122" s="17"/>
      <c r="B122" s="17"/>
      <c r="C122" s="17"/>
      <c r="D122" s="17"/>
      <c r="E122" s="17"/>
      <c r="F122" s="3"/>
    </row>
    <row r="123" spans="1:6" s="2" customFormat="1" ht="20.100000000000001" customHeight="1" x14ac:dyDescent="0.2">
      <c r="A123" s="17"/>
      <c r="B123" s="17"/>
      <c r="C123" s="17"/>
      <c r="D123" s="17"/>
      <c r="E123" s="17"/>
      <c r="F123" s="1"/>
    </row>
    <row r="124" spans="1:6" s="4" customFormat="1" ht="20.100000000000001" customHeight="1" x14ac:dyDescent="0.2">
      <c r="A124" s="17"/>
      <c r="B124" s="17"/>
      <c r="C124" s="17"/>
      <c r="D124" s="17"/>
      <c r="E124" s="17"/>
      <c r="F124" s="3"/>
    </row>
    <row r="125" spans="1:6" s="4" customFormat="1" ht="20.100000000000001" customHeight="1" x14ac:dyDescent="0.2">
      <c r="A125" s="17"/>
      <c r="B125" s="17"/>
      <c r="C125" s="17"/>
      <c r="D125" s="17"/>
      <c r="E125" s="17"/>
      <c r="F125" s="3"/>
    </row>
    <row r="126" spans="1:6" s="4" customFormat="1" ht="20.100000000000001" customHeight="1" x14ac:dyDescent="0.2">
      <c r="A126" s="17"/>
      <c r="B126" s="17"/>
      <c r="C126" s="17"/>
      <c r="D126" s="17"/>
      <c r="E126" s="17"/>
      <c r="F126" s="3"/>
    </row>
    <row r="127" spans="1:6" s="4" customFormat="1" ht="20.100000000000001" customHeight="1" x14ac:dyDescent="0.2">
      <c r="A127" s="17"/>
      <c r="B127" s="17"/>
      <c r="C127" s="17"/>
      <c r="D127" s="17"/>
      <c r="E127" s="17"/>
      <c r="F127" s="3"/>
    </row>
    <row r="128" spans="1:6" s="4" customFormat="1" ht="20.100000000000001" customHeight="1" x14ac:dyDescent="0.2">
      <c r="A128" s="17"/>
      <c r="B128" s="17"/>
      <c r="C128" s="17"/>
      <c r="D128" s="17"/>
      <c r="E128" s="17"/>
      <c r="F128" s="3"/>
    </row>
    <row r="129" spans="1:6" s="7" customFormat="1" ht="20.100000000000001" customHeight="1" x14ac:dyDescent="0.2">
      <c r="A129" s="17"/>
      <c r="B129" s="17"/>
      <c r="C129" s="17"/>
      <c r="D129" s="17"/>
      <c r="E129" s="17"/>
      <c r="F129" s="6"/>
    </row>
    <row r="130" spans="1:6" s="2" customFormat="1" ht="20.100000000000001" customHeight="1" x14ac:dyDescent="0.2">
      <c r="A130" s="17"/>
      <c r="B130" s="17"/>
      <c r="C130" s="17"/>
      <c r="D130" s="17"/>
      <c r="E130" s="17"/>
      <c r="F130" s="1"/>
    </row>
    <row r="131" spans="1:6" s="4" customFormat="1" ht="15.75" customHeight="1" x14ac:dyDescent="0.2">
      <c r="A131" s="17"/>
      <c r="B131" s="17"/>
      <c r="C131" s="17"/>
      <c r="D131" s="17"/>
      <c r="E131" s="17"/>
      <c r="F131" s="3"/>
    </row>
    <row r="132" spans="1:6" s="4" customFormat="1" ht="15.75" customHeight="1" x14ac:dyDescent="0.2">
      <c r="A132" s="17"/>
      <c r="B132" s="17"/>
      <c r="C132" s="17"/>
      <c r="D132" s="17"/>
      <c r="E132" s="17"/>
      <c r="F132" s="3"/>
    </row>
    <row r="133" spans="1:6" s="2" customFormat="1" ht="15.75" customHeight="1" x14ac:dyDescent="0.2">
      <c r="A133" s="17"/>
      <c r="B133" s="17"/>
      <c r="C133" s="17"/>
      <c r="D133" s="17"/>
      <c r="E133" s="17"/>
      <c r="F133" s="1"/>
    </row>
    <row r="134" spans="1:6" s="2" customFormat="1" ht="15.75" customHeight="1" x14ac:dyDescent="0.2">
      <c r="A134" s="17"/>
      <c r="B134" s="17"/>
      <c r="C134" s="17"/>
      <c r="D134" s="17"/>
      <c r="E134" s="17"/>
      <c r="F134" s="1"/>
    </row>
    <row r="135" spans="1:6" s="2" customFormat="1" ht="15.75" customHeight="1" x14ac:dyDescent="0.2">
      <c r="A135" s="17"/>
      <c r="B135" s="17"/>
      <c r="C135" s="17"/>
      <c r="D135" s="17"/>
      <c r="E135" s="17"/>
      <c r="F135" s="1"/>
    </row>
    <row r="136" spans="1:6" s="2" customFormat="1" ht="15.75" customHeight="1" x14ac:dyDescent="0.2">
      <c r="A136" s="17"/>
      <c r="B136" s="17"/>
      <c r="C136" s="17"/>
      <c r="D136" s="17"/>
      <c r="E136" s="17"/>
      <c r="F136" s="1"/>
    </row>
    <row r="137" spans="1:6" s="10" customFormat="1" ht="20.100000000000001" customHeight="1" x14ac:dyDescent="0.2">
      <c r="A137" s="17"/>
      <c r="B137" s="17"/>
      <c r="C137" s="17"/>
      <c r="D137" s="17"/>
      <c r="E137" s="17"/>
      <c r="F137" s="9"/>
    </row>
    <row r="138" spans="1:6" s="2" customFormat="1" ht="20.100000000000001" customHeight="1" x14ac:dyDescent="0.2">
      <c r="A138" s="17"/>
      <c r="B138" s="17"/>
      <c r="C138" s="17"/>
      <c r="D138" s="17"/>
      <c r="E138" s="17"/>
      <c r="F138" s="1"/>
    </row>
    <row r="139" spans="1:6" s="4" customFormat="1" ht="20.100000000000001" customHeight="1" x14ac:dyDescent="0.2">
      <c r="A139" s="17"/>
      <c r="B139" s="17"/>
      <c r="C139" s="17"/>
      <c r="D139" s="17"/>
      <c r="E139" s="17"/>
      <c r="F139" s="3"/>
    </row>
    <row r="140" spans="1:6" s="4" customFormat="1" ht="20.100000000000001" customHeight="1" x14ac:dyDescent="0.2">
      <c r="A140" s="17"/>
      <c r="B140" s="17"/>
      <c r="C140" s="17"/>
      <c r="D140" s="17"/>
      <c r="E140" s="17"/>
      <c r="F140" s="3"/>
    </row>
    <row r="141" spans="1:6" s="2" customFormat="1" ht="20.100000000000001" customHeight="1" x14ac:dyDescent="0.2">
      <c r="A141" s="17"/>
      <c r="B141" s="17"/>
      <c r="C141" s="17"/>
      <c r="D141" s="17"/>
      <c r="E141" s="17"/>
      <c r="F141" s="1"/>
    </row>
    <row r="142" spans="1:6" s="2" customFormat="1" ht="20.100000000000001" customHeight="1" x14ac:dyDescent="0.2">
      <c r="A142" s="17"/>
      <c r="B142" s="17"/>
      <c r="C142" s="17"/>
      <c r="D142" s="17"/>
      <c r="E142" s="17"/>
      <c r="F142" s="1"/>
    </row>
    <row r="143" spans="1:6" s="2" customFormat="1" ht="20.100000000000001" customHeight="1" x14ac:dyDescent="0.2">
      <c r="A143" s="17"/>
      <c r="B143" s="17"/>
      <c r="C143" s="17"/>
      <c r="D143" s="17"/>
      <c r="E143" s="17"/>
      <c r="F143" s="1"/>
    </row>
    <row r="144" spans="1:6" s="7" customFormat="1" ht="20.100000000000001" customHeight="1" x14ac:dyDescent="0.2">
      <c r="A144" s="17"/>
      <c r="B144" s="17"/>
      <c r="C144" s="17"/>
      <c r="D144" s="17"/>
      <c r="E144" s="17"/>
      <c r="F144" s="6"/>
    </row>
    <row r="145" spans="1:6" s="4" customFormat="1" ht="20.100000000000001" customHeight="1" x14ac:dyDescent="0.2">
      <c r="A145" s="17"/>
      <c r="B145" s="17"/>
      <c r="C145" s="17"/>
      <c r="D145" s="17"/>
      <c r="E145" s="17"/>
      <c r="F145" s="3"/>
    </row>
    <row r="146" spans="1:6" s="4" customFormat="1" ht="20.100000000000001" customHeight="1" x14ac:dyDescent="0.2">
      <c r="A146" s="17"/>
      <c r="B146" s="17"/>
      <c r="C146" s="17"/>
      <c r="D146" s="17"/>
      <c r="E146" s="17"/>
      <c r="F146" s="3"/>
    </row>
    <row r="147" spans="1:6" s="4" customFormat="1" ht="20.100000000000001" customHeight="1" x14ac:dyDescent="0.2">
      <c r="A147" s="17"/>
      <c r="B147" s="17"/>
      <c r="C147" s="17"/>
      <c r="D147" s="17"/>
      <c r="E147" s="17"/>
      <c r="F147" s="3"/>
    </row>
    <row r="148" spans="1:6" s="4" customFormat="1" ht="20.100000000000001" customHeight="1" x14ac:dyDescent="0.2">
      <c r="A148" s="17"/>
      <c r="B148" s="17"/>
      <c r="C148" s="17"/>
      <c r="D148" s="17"/>
      <c r="E148" s="17"/>
      <c r="F148" s="3"/>
    </row>
    <row r="149" spans="1:6" s="2" customFormat="1" ht="20.100000000000001" customHeight="1" x14ac:dyDescent="0.2">
      <c r="A149" s="17"/>
      <c r="B149" s="17"/>
      <c r="C149" s="17"/>
      <c r="D149" s="17"/>
      <c r="E149" s="17"/>
      <c r="F149" s="1"/>
    </row>
    <row r="150" spans="1:6" s="4" customFormat="1" ht="20.100000000000001" customHeight="1" x14ac:dyDescent="0.2">
      <c r="A150" s="17"/>
      <c r="B150" s="17"/>
      <c r="C150" s="17"/>
      <c r="D150" s="17"/>
      <c r="E150" s="17"/>
      <c r="F150" s="3"/>
    </row>
    <row r="151" spans="1:6" s="2" customFormat="1" ht="20.100000000000001" customHeight="1" x14ac:dyDescent="0.2">
      <c r="A151" s="17"/>
      <c r="B151" s="17"/>
      <c r="C151" s="17"/>
      <c r="D151" s="17"/>
      <c r="E151" s="17"/>
      <c r="F151" s="1"/>
    </row>
    <row r="152" spans="1:6" s="2" customFormat="1" ht="20.100000000000001" customHeight="1" x14ac:dyDescent="0.2">
      <c r="A152" s="17"/>
      <c r="B152" s="17"/>
      <c r="C152" s="17"/>
      <c r="D152" s="17"/>
      <c r="E152" s="17"/>
      <c r="F152" s="1"/>
    </row>
    <row r="153" spans="1:6" s="4" customFormat="1" ht="20.100000000000001" customHeight="1" x14ac:dyDescent="0.2">
      <c r="A153" s="17"/>
      <c r="B153" s="17"/>
      <c r="C153" s="17"/>
      <c r="D153" s="17"/>
      <c r="E153" s="17"/>
      <c r="F153" s="3"/>
    </row>
    <row r="154" spans="1:6" s="2" customFormat="1" ht="20.100000000000001" customHeight="1" x14ac:dyDescent="0.2">
      <c r="A154" s="17"/>
      <c r="B154" s="17"/>
      <c r="C154" s="17"/>
      <c r="D154" s="17"/>
      <c r="E154" s="17"/>
      <c r="F154" s="1"/>
    </row>
    <row r="155" spans="1:6" s="7" customFormat="1" ht="20.100000000000001" customHeight="1" x14ac:dyDescent="0.2">
      <c r="A155" s="17"/>
      <c r="B155" s="17"/>
      <c r="C155" s="17"/>
      <c r="D155" s="17"/>
      <c r="E155" s="17"/>
      <c r="F155" s="6"/>
    </row>
    <row r="156" spans="1:6" s="2" customFormat="1" ht="20.100000000000001" customHeight="1" x14ac:dyDescent="0.2">
      <c r="A156" s="17"/>
      <c r="B156" s="17"/>
      <c r="C156" s="17"/>
      <c r="D156" s="17"/>
      <c r="E156" s="17"/>
      <c r="F156" s="1"/>
    </row>
    <row r="157" spans="1:6" s="4" customFormat="1" ht="20.100000000000001" customHeight="1" x14ac:dyDescent="0.2">
      <c r="A157" s="17"/>
      <c r="B157" s="17"/>
      <c r="C157" s="17"/>
      <c r="D157" s="17"/>
      <c r="E157" s="17"/>
      <c r="F157" s="3"/>
    </row>
    <row r="158" spans="1:6" s="4" customFormat="1" ht="20.100000000000001" customHeight="1" x14ac:dyDescent="0.2">
      <c r="A158" s="17"/>
      <c r="B158" s="17"/>
      <c r="C158" s="17"/>
      <c r="D158" s="17"/>
      <c r="E158" s="17"/>
      <c r="F158" s="3"/>
    </row>
    <row r="159" spans="1:6" s="4" customFormat="1" ht="20.100000000000001" customHeight="1" x14ac:dyDescent="0.2">
      <c r="A159" s="17"/>
      <c r="B159" s="17"/>
      <c r="C159" s="17"/>
      <c r="D159" s="17"/>
      <c r="E159" s="17"/>
      <c r="F159" s="3"/>
    </row>
    <row r="160" spans="1:6" s="2" customFormat="1" ht="20.100000000000001" customHeight="1" x14ac:dyDescent="0.2">
      <c r="A160" s="17"/>
      <c r="B160" s="17"/>
      <c r="C160" s="17"/>
      <c r="D160" s="17"/>
      <c r="E160" s="17"/>
      <c r="F160" s="1"/>
    </row>
    <row r="161" spans="1:11" s="2" customFormat="1" ht="20.100000000000001" customHeight="1" x14ac:dyDescent="0.2">
      <c r="A161" s="17"/>
      <c r="B161" s="17"/>
      <c r="C161" s="17"/>
      <c r="D161" s="17"/>
      <c r="E161" s="17"/>
      <c r="F161" s="1"/>
    </row>
    <row r="162" spans="1:11" s="2" customFormat="1" ht="20.100000000000001" customHeight="1" x14ac:dyDescent="0.2">
      <c r="A162" s="17"/>
      <c r="B162" s="17"/>
      <c r="C162" s="17"/>
      <c r="D162" s="17"/>
      <c r="E162" s="17"/>
      <c r="F162" s="1"/>
    </row>
    <row r="163" spans="1:11" s="2" customFormat="1" ht="20.100000000000001" customHeight="1" x14ac:dyDescent="0.2">
      <c r="A163" s="17"/>
      <c r="B163" s="17"/>
      <c r="C163" s="17"/>
      <c r="D163" s="17"/>
      <c r="E163" s="17"/>
      <c r="F163" s="1"/>
    </row>
    <row r="164" spans="1:11" s="2" customFormat="1" ht="20.100000000000001" customHeight="1" x14ac:dyDescent="0.2">
      <c r="A164" s="17"/>
      <c r="B164" s="17"/>
      <c r="C164" s="17"/>
      <c r="D164" s="17"/>
      <c r="E164" s="17"/>
      <c r="F164" s="1"/>
    </row>
    <row r="165" spans="1:11" s="7" customFormat="1" ht="20.100000000000001" customHeight="1" x14ac:dyDescent="0.2">
      <c r="A165" s="17"/>
      <c r="B165" s="17"/>
      <c r="C165" s="17"/>
      <c r="D165" s="17"/>
      <c r="E165" s="17"/>
      <c r="F165" s="6"/>
    </row>
    <row r="166" spans="1:11" s="7" customFormat="1" ht="20.100000000000001" customHeight="1" x14ac:dyDescent="0.2">
      <c r="A166" s="17"/>
      <c r="B166" s="17"/>
      <c r="C166" s="17"/>
      <c r="D166" s="17"/>
      <c r="E166" s="17"/>
      <c r="F166" s="6"/>
    </row>
    <row r="167" spans="1:11" s="7" customFormat="1" ht="20.100000000000001" customHeight="1" x14ac:dyDescent="0.2">
      <c r="A167" s="17"/>
      <c r="B167" s="17"/>
      <c r="C167" s="17"/>
      <c r="D167" s="17"/>
      <c r="E167" s="17"/>
      <c r="F167" s="6"/>
    </row>
    <row r="168" spans="1:11" s="4" customFormat="1" ht="20.100000000000001" customHeight="1" x14ac:dyDescent="0.2">
      <c r="A168" s="17"/>
      <c r="B168" s="17"/>
      <c r="C168" s="17"/>
      <c r="D168" s="17"/>
      <c r="E168" s="17"/>
      <c r="F168" s="3"/>
    </row>
    <row r="169" spans="1:11" s="4" customFormat="1" ht="20.100000000000001" customHeight="1" x14ac:dyDescent="0.2">
      <c r="A169" s="17"/>
      <c r="B169" s="17"/>
      <c r="C169" s="17"/>
      <c r="D169" s="17"/>
      <c r="E169" s="17"/>
      <c r="F169" s="3"/>
    </row>
    <row r="170" spans="1:11" s="2" customFormat="1" ht="20.100000000000001" customHeight="1" x14ac:dyDescent="0.2">
      <c r="A170" s="17"/>
      <c r="B170" s="17"/>
      <c r="C170" s="17"/>
      <c r="D170" s="17"/>
      <c r="E170" s="17"/>
      <c r="F170" s="1"/>
    </row>
    <row r="171" spans="1:11" s="2" customFormat="1" ht="20.100000000000001" customHeight="1" x14ac:dyDescent="0.2">
      <c r="A171" s="17"/>
      <c r="B171" s="17"/>
      <c r="C171" s="17"/>
      <c r="D171" s="17"/>
      <c r="E171" s="17"/>
      <c r="F171" s="1"/>
    </row>
    <row r="172" spans="1:11" s="2" customFormat="1" ht="20.100000000000001" customHeight="1" x14ac:dyDescent="0.2">
      <c r="A172" s="17"/>
      <c r="B172" s="17"/>
      <c r="C172" s="17"/>
      <c r="D172" s="17"/>
      <c r="E172" s="17"/>
      <c r="F172" s="1"/>
    </row>
    <row r="173" spans="1:11" s="2" customFormat="1" ht="20.100000000000001" customHeight="1" x14ac:dyDescent="0.2">
      <c r="A173" s="17"/>
      <c r="B173" s="17"/>
      <c r="C173" s="17"/>
      <c r="D173" s="17"/>
      <c r="E173" s="17"/>
      <c r="F173" s="1"/>
    </row>
    <row r="174" spans="1:11" s="2" customFormat="1" ht="20.100000000000001" customHeight="1" x14ac:dyDescent="0.2">
      <c r="A174" s="17"/>
      <c r="B174" s="17"/>
      <c r="C174" s="17"/>
      <c r="D174" s="17"/>
      <c r="E174" s="17"/>
      <c r="F174" s="1"/>
    </row>
    <row r="175" spans="1:11" s="4" customFormat="1" ht="20.100000000000001" customHeight="1" x14ac:dyDescent="0.2">
      <c r="A175" s="17"/>
      <c r="B175" s="17"/>
      <c r="C175" s="17"/>
      <c r="D175" s="17"/>
      <c r="E175" s="17"/>
      <c r="F175" s="3"/>
      <c r="H175" s="11"/>
      <c r="I175" s="11"/>
      <c r="J175" s="11"/>
      <c r="K175" s="11"/>
    </row>
    <row r="176" spans="1:11" s="13" customFormat="1" ht="20.100000000000001" customHeight="1" x14ac:dyDescent="0.2">
      <c r="A176" s="17"/>
      <c r="B176" s="17"/>
      <c r="C176" s="17"/>
      <c r="D176" s="17"/>
      <c r="E176" s="17"/>
      <c r="F176" s="12"/>
      <c r="H176" s="14"/>
      <c r="I176" s="14"/>
      <c r="J176" s="14"/>
      <c r="K176" s="14"/>
    </row>
    <row r="177" spans="1:11" s="4" customFormat="1" ht="20.100000000000001" customHeight="1" x14ac:dyDescent="0.2">
      <c r="A177" s="17"/>
      <c r="B177" s="17"/>
      <c r="C177" s="17"/>
      <c r="D177" s="17"/>
      <c r="E177" s="17"/>
      <c r="F177" s="3"/>
      <c r="H177" s="11"/>
      <c r="I177" s="11"/>
      <c r="J177" s="11"/>
      <c r="K177" s="11"/>
    </row>
    <row r="178" spans="1:11" s="2" customFormat="1" ht="20.100000000000001" customHeight="1" x14ac:dyDescent="0.2">
      <c r="A178" s="17"/>
      <c r="B178" s="17"/>
      <c r="C178" s="17"/>
      <c r="D178" s="17"/>
      <c r="E178" s="17"/>
      <c r="F178" s="1"/>
    </row>
    <row r="179" spans="1:11" s="2" customFormat="1" ht="20.100000000000001" customHeight="1" x14ac:dyDescent="0.2">
      <c r="A179" s="17"/>
      <c r="B179" s="17"/>
      <c r="C179" s="17"/>
      <c r="D179" s="17"/>
      <c r="E179" s="17"/>
      <c r="F179" s="1"/>
    </row>
    <row r="180" spans="1:11" s="2" customFormat="1" ht="20.100000000000001" customHeight="1" x14ac:dyDescent="0.2">
      <c r="A180" s="17"/>
      <c r="B180" s="17"/>
      <c r="C180" s="17"/>
      <c r="D180" s="17"/>
      <c r="E180" s="17"/>
      <c r="F180" s="1"/>
    </row>
    <row r="181" spans="1:11" s="7" customFormat="1" ht="20.100000000000001" customHeight="1" x14ac:dyDescent="0.2">
      <c r="A181" s="17"/>
      <c r="B181" s="17"/>
      <c r="C181" s="17"/>
      <c r="D181" s="17"/>
      <c r="E181" s="17"/>
      <c r="F181" s="6"/>
    </row>
    <row r="182" spans="1:11" s="13" customFormat="1" ht="20.100000000000001" customHeight="1" x14ac:dyDescent="0.2">
      <c r="A182" s="17"/>
      <c r="B182" s="17"/>
      <c r="C182" s="17"/>
      <c r="D182" s="17"/>
      <c r="E182" s="17"/>
      <c r="F182" s="12"/>
    </row>
    <row r="183" spans="1:11" s="7" customFormat="1" ht="20.100000000000001" customHeight="1" x14ac:dyDescent="0.2">
      <c r="A183" s="17"/>
      <c r="B183" s="17"/>
      <c r="C183" s="17"/>
      <c r="D183" s="17"/>
      <c r="E183" s="17"/>
      <c r="F183" s="6"/>
    </row>
    <row r="184" spans="1:11" s="2" customFormat="1" ht="20.100000000000001" customHeight="1" x14ac:dyDescent="0.2">
      <c r="A184" s="17"/>
      <c r="B184" s="17"/>
      <c r="C184" s="17"/>
      <c r="D184" s="17"/>
      <c r="E184" s="17"/>
      <c r="F184" s="1"/>
    </row>
    <row r="185" spans="1:11" s="1" customFormat="1" ht="20.100000000000001" customHeight="1" x14ac:dyDescent="0.2">
      <c r="A185" s="17"/>
      <c r="B185" s="17"/>
      <c r="C185" s="17"/>
      <c r="D185" s="17"/>
      <c r="E185" s="17"/>
    </row>
    <row r="186" spans="1:11" s="2" customFormat="1" ht="20.100000000000001" customHeight="1" x14ac:dyDescent="0.2">
      <c r="A186" s="17"/>
      <c r="B186" s="17"/>
      <c r="C186" s="17"/>
      <c r="D186" s="17"/>
      <c r="E186" s="17"/>
      <c r="F186" s="1"/>
    </row>
    <row r="187" spans="1:11" s="4" customFormat="1" ht="20.100000000000001" customHeight="1" x14ac:dyDescent="0.2">
      <c r="A187" s="17"/>
      <c r="B187" s="17"/>
      <c r="C187" s="17"/>
      <c r="D187" s="17"/>
      <c r="E187" s="17"/>
      <c r="F187" s="3"/>
    </row>
    <row r="188" spans="1:11" s="4" customFormat="1" ht="20.100000000000001" customHeight="1" x14ac:dyDescent="0.2">
      <c r="A188" s="17"/>
      <c r="B188" s="17"/>
      <c r="C188" s="17"/>
      <c r="D188" s="17"/>
      <c r="E188" s="17"/>
      <c r="F188" s="3"/>
    </row>
    <row r="189" spans="1:11" s="4" customFormat="1" ht="20.100000000000001" customHeight="1" x14ac:dyDescent="0.2">
      <c r="A189" s="17"/>
      <c r="B189" s="17"/>
      <c r="C189" s="17"/>
      <c r="D189" s="17"/>
      <c r="E189" s="17"/>
      <c r="F189" s="3"/>
    </row>
    <row r="190" spans="1:11" s="2" customFormat="1" ht="20.100000000000001" customHeight="1" x14ac:dyDescent="0.2">
      <c r="A190" s="17"/>
      <c r="B190" s="17"/>
      <c r="C190" s="17"/>
      <c r="D190" s="17"/>
      <c r="E190" s="17"/>
      <c r="F190" s="1"/>
    </row>
    <row r="191" spans="1:11" s="2" customFormat="1" ht="20.100000000000001" customHeight="1" x14ac:dyDescent="0.2">
      <c r="A191" s="17"/>
      <c r="B191" s="17"/>
      <c r="C191" s="17"/>
      <c r="D191" s="17"/>
      <c r="E191" s="17"/>
      <c r="F191" s="1"/>
    </row>
    <row r="192" spans="1:11" s="4" customFormat="1" ht="20.100000000000001" customHeight="1" x14ac:dyDescent="0.2">
      <c r="A192" s="17"/>
      <c r="B192" s="17"/>
      <c r="C192" s="17"/>
      <c r="D192" s="17"/>
      <c r="E192" s="17"/>
      <c r="F192" s="3"/>
    </row>
    <row r="193" spans="1:6" s="4" customFormat="1" ht="20.100000000000001" customHeight="1" x14ac:dyDescent="0.2">
      <c r="A193" s="17"/>
      <c r="B193" s="17"/>
      <c r="C193" s="17"/>
      <c r="D193" s="17"/>
      <c r="E193" s="17"/>
      <c r="F193" s="3"/>
    </row>
    <row r="194" spans="1:6" s="4" customFormat="1" ht="7.5" customHeight="1" x14ac:dyDescent="0.2">
      <c r="A194" s="17"/>
      <c r="B194" s="17"/>
      <c r="C194" s="17"/>
      <c r="D194" s="17"/>
      <c r="E194" s="17"/>
      <c r="F194" s="3"/>
    </row>
    <row r="195" spans="1:6" s="2" customFormat="1" ht="16.5" customHeight="1" x14ac:dyDescent="0.2">
      <c r="A195" s="17"/>
      <c r="B195" s="17"/>
      <c r="C195" s="17"/>
      <c r="D195" s="17"/>
      <c r="E195" s="17"/>
      <c r="F195" s="1"/>
    </row>
    <row r="196" spans="1:6" s="2" customFormat="1" ht="12" customHeight="1" x14ac:dyDescent="0.2">
      <c r="A196" s="17"/>
      <c r="B196" s="17"/>
      <c r="C196" s="17"/>
      <c r="D196" s="17"/>
      <c r="E196" s="17"/>
      <c r="F196" s="1"/>
    </row>
    <row r="197" spans="1:6" s="2" customFormat="1" ht="12" customHeight="1" x14ac:dyDescent="0.2">
      <c r="A197" s="17"/>
      <c r="B197" s="17"/>
      <c r="C197" s="17"/>
      <c r="D197" s="17"/>
      <c r="E197" s="17"/>
      <c r="F197" s="1"/>
    </row>
    <row r="198" spans="1:6" s="2" customFormat="1" ht="12" customHeight="1" x14ac:dyDescent="0.2">
      <c r="A198" s="17"/>
      <c r="B198" s="17"/>
      <c r="C198" s="17"/>
      <c r="D198" s="17"/>
      <c r="E198" s="17"/>
      <c r="F198" s="1"/>
    </row>
    <row r="199" spans="1:6" s="2" customFormat="1" ht="12" customHeight="1" x14ac:dyDescent="0.2">
      <c r="A199" s="17"/>
      <c r="B199" s="17"/>
      <c r="C199" s="17"/>
      <c r="D199" s="17"/>
      <c r="E199" s="17"/>
      <c r="F199" s="1"/>
    </row>
    <row r="200" spans="1:6" s="2" customFormat="1" ht="12" customHeight="1" x14ac:dyDescent="0.2">
      <c r="A200" s="17"/>
      <c r="B200" s="17"/>
      <c r="C200" s="17"/>
      <c r="D200" s="17"/>
      <c r="E200" s="17"/>
      <c r="F200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" footer="0"/>
  <pageSetup scale="80" orientation="portrait" r:id="rId1"/>
  <headerFooter alignWithMargins="0"/>
  <ignoredErrors>
    <ignoredError sqref="C14:E14 C24:E24 C23:E23 C16: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TRIMESTRE (3)</vt:lpstr>
      <vt:lpstr>'TRIMESTRE (3)'!Área_de_impresión</vt:lpstr>
      <vt:lpstr>'TRIMESTRE (3)'!Títulos_a_imprimir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2022-07-21T20:57:27Z</cp:lastPrinted>
  <dcterms:created xsi:type="dcterms:W3CDTF">2022-03-09T20:53:37Z</dcterms:created>
  <dcterms:modified xsi:type="dcterms:W3CDTF">2022-07-22T12:45:41Z</dcterms:modified>
</cp:coreProperties>
</file>